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kkiri\Desktop\"/>
    </mc:Choice>
  </mc:AlternateContent>
  <bookViews>
    <workbookView xWindow="0" yWindow="0" windowWidth="25200" windowHeight="11760"/>
  </bookViews>
  <sheets>
    <sheet name="内訳書" sheetId="1" r:id="rId1"/>
    <sheet name="内訳書 (入力例)" sheetId="2" r:id="rId2"/>
  </sheets>
  <definedNames>
    <definedName name="_xlnm.Print_Area" localSheetId="0">内訳書!$A$1:$M$43</definedName>
    <definedName name="_xlnm.Print_Area" localSheetId="1">'内訳書 (入力例)'!$A$1:$M$43</definedName>
  </definedNames>
  <calcPr calcId="162913"/>
</workbook>
</file>

<file path=xl/calcChain.xml><?xml version="1.0" encoding="utf-8"?>
<calcChain xmlns="http://schemas.openxmlformats.org/spreadsheetml/2006/main">
  <c r="E40" i="2" l="1"/>
  <c r="H39" i="2"/>
  <c r="G39" i="2"/>
  <c r="F39" i="2"/>
  <c r="D39" i="2"/>
  <c r="C39" i="2"/>
  <c r="B39" i="2"/>
  <c r="G38" i="2"/>
  <c r="D38" i="2"/>
  <c r="C38" i="2"/>
  <c r="B38" i="2"/>
  <c r="G37" i="2"/>
  <c r="D37" i="2"/>
  <c r="C37" i="2"/>
  <c r="B37" i="2"/>
  <c r="H36" i="2"/>
  <c r="G36" i="2"/>
  <c r="F36" i="2"/>
  <c r="D36" i="2"/>
  <c r="C36" i="2"/>
  <c r="B36" i="2"/>
  <c r="H35" i="2"/>
  <c r="G35" i="2"/>
  <c r="F35" i="2"/>
  <c r="D35" i="2"/>
  <c r="C35" i="2"/>
  <c r="B35" i="2"/>
  <c r="H34" i="2"/>
  <c r="G34" i="2"/>
  <c r="F34" i="2"/>
  <c r="D34" i="2"/>
  <c r="C34" i="2"/>
  <c r="B34" i="2"/>
  <c r="H33" i="2"/>
  <c r="G33" i="2"/>
  <c r="F33" i="2"/>
  <c r="D33" i="2"/>
  <c r="C33" i="2"/>
  <c r="B33" i="2"/>
  <c r="H32" i="2"/>
  <c r="G32" i="2"/>
  <c r="F32" i="2"/>
  <c r="D32" i="2"/>
  <c r="C32" i="2"/>
  <c r="B32" i="2"/>
  <c r="H31" i="2"/>
  <c r="G31" i="2"/>
  <c r="F31" i="2"/>
  <c r="D31" i="2"/>
  <c r="C31" i="2"/>
  <c r="B31" i="2"/>
  <c r="H30" i="2"/>
  <c r="G30" i="2"/>
  <c r="F30" i="2"/>
  <c r="D30" i="2"/>
  <c r="C30" i="2"/>
  <c r="B30" i="2"/>
  <c r="H29" i="2"/>
  <c r="G29" i="2"/>
  <c r="F29" i="2"/>
  <c r="D29" i="2"/>
  <c r="C29" i="2"/>
  <c r="B29" i="2"/>
  <c r="H28" i="2"/>
  <c r="G28" i="2"/>
  <c r="F28" i="2"/>
  <c r="D28" i="2"/>
  <c r="C28" i="2"/>
  <c r="B28" i="2"/>
  <c r="H27" i="2"/>
  <c r="H40" i="2" s="1"/>
  <c r="G27" i="2"/>
  <c r="G40" i="2" s="1"/>
  <c r="F27" i="2"/>
  <c r="F40" i="2" s="1"/>
  <c r="C27" i="2"/>
  <c r="B27" i="2"/>
  <c r="M20" i="2"/>
  <c r="L27" i="2" s="1"/>
  <c r="D27" i="2" s="1"/>
  <c r="D40" i="2" s="1"/>
  <c r="F20" i="2"/>
  <c r="E20" i="2"/>
  <c r="D19" i="2"/>
  <c r="C19" i="2"/>
  <c r="B19" i="2"/>
  <c r="D18" i="2"/>
  <c r="D17" i="2"/>
  <c r="D16" i="2"/>
  <c r="D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9" i="2"/>
  <c r="C9" i="2"/>
  <c r="B9" i="2"/>
  <c r="D8" i="2"/>
  <c r="C8" i="2"/>
  <c r="B8" i="2"/>
  <c r="D7" i="2"/>
  <c r="D20" i="2" s="1"/>
  <c r="D21" i="2" s="1"/>
  <c r="M20" i="1" l="1"/>
  <c r="E40" i="1" l="1"/>
  <c r="H39" i="1"/>
  <c r="G39" i="1"/>
  <c r="F39" i="1"/>
  <c r="D39" i="1"/>
  <c r="C39" i="1"/>
  <c r="B39" i="1"/>
  <c r="G38" i="1"/>
  <c r="D38" i="1"/>
  <c r="C38" i="1"/>
  <c r="B38" i="1"/>
  <c r="G37" i="1"/>
  <c r="D37" i="1"/>
  <c r="C37" i="1"/>
  <c r="B37" i="1"/>
  <c r="H36" i="1"/>
  <c r="G36" i="1"/>
  <c r="F36" i="1"/>
  <c r="D36" i="1"/>
  <c r="C36" i="1"/>
  <c r="B36" i="1"/>
  <c r="H35" i="1"/>
  <c r="G35" i="1"/>
  <c r="F35" i="1"/>
  <c r="D35" i="1"/>
  <c r="C35" i="1"/>
  <c r="B35" i="1"/>
  <c r="H34" i="1"/>
  <c r="G34" i="1"/>
  <c r="F34" i="1"/>
  <c r="D34" i="1"/>
  <c r="C34" i="1"/>
  <c r="B34" i="1"/>
  <c r="H33" i="1"/>
  <c r="G33" i="1"/>
  <c r="F33" i="1"/>
  <c r="D33" i="1"/>
  <c r="C33" i="1"/>
  <c r="B33" i="1"/>
  <c r="H32" i="1"/>
  <c r="G32" i="1"/>
  <c r="F32" i="1"/>
  <c r="D32" i="1"/>
  <c r="C32" i="1"/>
  <c r="B32" i="1"/>
  <c r="H31" i="1"/>
  <c r="G31" i="1"/>
  <c r="F31" i="1"/>
  <c r="D31" i="1"/>
  <c r="C31" i="1"/>
  <c r="B31" i="1"/>
  <c r="H30" i="1"/>
  <c r="G30" i="1"/>
  <c r="F30" i="1"/>
  <c r="D30" i="1"/>
  <c r="C30" i="1"/>
  <c r="B30" i="1"/>
  <c r="H29" i="1"/>
  <c r="G29" i="1"/>
  <c r="F29" i="1"/>
  <c r="D29" i="1"/>
  <c r="C29" i="1"/>
  <c r="B29" i="1"/>
  <c r="H28" i="1"/>
  <c r="G28" i="1"/>
  <c r="F28" i="1"/>
  <c r="D28" i="1"/>
  <c r="C28" i="1"/>
  <c r="B28" i="1"/>
  <c r="H27" i="1"/>
  <c r="H40" i="1" s="1"/>
  <c r="F27" i="1"/>
  <c r="G27" i="1" s="1"/>
  <c r="G40" i="1" s="1"/>
  <c r="C27" i="1"/>
  <c r="B27" i="1"/>
  <c r="L27" i="1"/>
  <c r="D27" i="1" s="1"/>
  <c r="D40" i="1" s="1"/>
  <c r="F20" i="1"/>
  <c r="E20" i="1"/>
  <c r="D19" i="1"/>
  <c r="C19" i="1"/>
  <c r="B19" i="1"/>
  <c r="D18" i="1"/>
  <c r="D17" i="1"/>
  <c r="D16" i="1"/>
  <c r="D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F40" i="1" l="1"/>
  <c r="D20" i="1"/>
  <c r="D21" i="1" s="1"/>
</calcChain>
</file>

<file path=xl/sharedStrings.xml><?xml version="1.0" encoding="utf-8"?>
<sst xmlns="http://schemas.openxmlformats.org/spreadsheetml/2006/main" count="90" uniqueCount="23">
  <si>
    <t>食事（生活）療養差額支給計算内訳書（91日入院計算）</t>
    <rPh sb="0" eb="2">
      <t>ショクジ</t>
    </rPh>
    <rPh sb="3" eb="5">
      <t>セイカツ</t>
    </rPh>
    <rPh sb="6" eb="8">
      <t>リョウヨウ</t>
    </rPh>
    <rPh sb="8" eb="10">
      <t>サガク</t>
    </rPh>
    <rPh sb="10" eb="12">
      <t>シキュウ</t>
    </rPh>
    <rPh sb="12" eb="14">
      <t>ケイサン</t>
    </rPh>
    <rPh sb="14" eb="17">
      <t>ウチワケショ</t>
    </rPh>
    <rPh sb="20" eb="21">
      <t>ニチ</t>
    </rPh>
    <rPh sb="21" eb="23">
      <t>ニュウイン</t>
    </rPh>
    <rPh sb="23" eb="25">
      <t>ケイサン</t>
    </rPh>
    <phoneticPr fontId="3"/>
  </si>
  <si>
    <t>対象
月</t>
    <rPh sb="0" eb="2">
      <t>タイショウ</t>
    </rPh>
    <rPh sb="3" eb="4">
      <t>ゲツ</t>
    </rPh>
    <phoneticPr fontId="3"/>
  </si>
  <si>
    <t>被保険者番号</t>
    <rPh sb="0" eb="4">
      <t>ヒホケンシャ</t>
    </rPh>
    <rPh sb="4" eb="6">
      <t>バンゴウ</t>
    </rPh>
    <phoneticPr fontId="3"/>
  </si>
  <si>
    <t>被保険者氏名</t>
    <rPh sb="0" eb="4">
      <t>ヒホケンシャ</t>
    </rPh>
    <rPh sb="4" eb="6">
      <t>シメイ</t>
    </rPh>
    <phoneticPr fontId="3"/>
  </si>
  <si>
    <t>日数</t>
    <rPh sb="0" eb="2">
      <t>ニッスウ</t>
    </rPh>
    <phoneticPr fontId="3"/>
  </si>
  <si>
    <t>食事
回数</t>
    <rPh sb="0" eb="2">
      <t>ショクジ</t>
    </rPh>
    <rPh sb="3" eb="5">
      <t>カイスウ</t>
    </rPh>
    <phoneticPr fontId="3"/>
  </si>
  <si>
    <t>標準
負担額</t>
    <rPh sb="0" eb="2">
      <t>ヒョウジュン</t>
    </rPh>
    <rPh sb="3" eb="5">
      <t>フタン</t>
    </rPh>
    <rPh sb="5" eb="6">
      <t>ガク</t>
    </rPh>
    <phoneticPr fontId="3"/>
  </si>
  <si>
    <t>差額
支給額</t>
    <rPh sb="0" eb="2">
      <t>サガク</t>
    </rPh>
    <rPh sb="3" eb="6">
      <t>シキュウガク</t>
    </rPh>
    <phoneticPr fontId="3"/>
  </si>
  <si>
    <t>支給額</t>
    <rPh sb="0" eb="3">
      <t>シキュウガク</t>
    </rPh>
    <phoneticPr fontId="3"/>
  </si>
  <si>
    <t>誤
単価</t>
    <rPh sb="0" eb="1">
      <t>ゴ</t>
    </rPh>
    <rPh sb="2" eb="4">
      <t>タンカ</t>
    </rPh>
    <phoneticPr fontId="3"/>
  </si>
  <si>
    <t>負担
区分</t>
    <rPh sb="0" eb="2">
      <t>フタン</t>
    </rPh>
    <rPh sb="3" eb="5">
      <t>クブン</t>
    </rPh>
    <phoneticPr fontId="3"/>
  </si>
  <si>
    <t>病院</t>
    <rPh sb="0" eb="2">
      <t>ビョウイン</t>
    </rPh>
    <phoneticPr fontId="3"/>
  </si>
  <si>
    <t>入院期間</t>
    <rPh sb="0" eb="2">
      <t>ニュウイン</t>
    </rPh>
    <rPh sb="2" eb="4">
      <t>キカン</t>
    </rPh>
    <phoneticPr fontId="3"/>
  </si>
  <si>
    <t>自</t>
    <rPh sb="0" eb="1">
      <t>ジ</t>
    </rPh>
    <phoneticPr fontId="3"/>
  </si>
  <si>
    <t>至</t>
    <rPh sb="0" eb="1">
      <t>イタ</t>
    </rPh>
    <phoneticPr fontId="3"/>
  </si>
  <si>
    <t>低Ⅱ</t>
    <rPh sb="0" eb="1">
      <t>テイ</t>
    </rPh>
    <phoneticPr fontId="3"/>
  </si>
  <si>
    <t>合計</t>
    <rPh sb="0" eb="2">
      <t>ゴウケイ</t>
    </rPh>
    <phoneticPr fontId="3"/>
  </si>
  <si>
    <t>91日目</t>
    <rPh sb="2" eb="3">
      <t>ニチ</t>
    </rPh>
    <rPh sb="3" eb="4">
      <t>メ</t>
    </rPh>
    <phoneticPr fontId="3"/>
  </si>
  <si>
    <t>食事（生活）療養差額支給計算内訳書</t>
    <rPh sb="0" eb="2">
      <t>ショクジ</t>
    </rPh>
    <rPh sb="3" eb="5">
      <t>セイカツ</t>
    </rPh>
    <rPh sb="6" eb="8">
      <t>リョウヨウ</t>
    </rPh>
    <rPh sb="8" eb="10">
      <t>サガク</t>
    </rPh>
    <rPh sb="10" eb="12">
      <t>シキュウ</t>
    </rPh>
    <rPh sb="12" eb="14">
      <t>ケイサン</t>
    </rPh>
    <rPh sb="14" eb="17">
      <t>ウチワケショ</t>
    </rPh>
    <phoneticPr fontId="3"/>
  </si>
  <si>
    <t>正当
単価</t>
    <rPh sb="0" eb="2">
      <t>セイトウ</t>
    </rPh>
    <rPh sb="3" eb="5">
      <t>タンカ</t>
    </rPh>
    <phoneticPr fontId="3"/>
  </si>
  <si>
    <t>○○　○○</t>
    <phoneticPr fontId="2"/>
  </si>
  <si>
    <t>○○病院</t>
    <rPh sb="2" eb="4">
      <t>ビョウイン</t>
    </rPh>
    <phoneticPr fontId="3"/>
  </si>
  <si>
    <t>△△医院</t>
    <rPh sb="2" eb="4">
      <t>イイン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</si>
</sst>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#,##0;&quot;△ &quot;#,##0"/>
    <numFmt numFmtId="178" formatCode="00000000"/>
    <numFmt numFmtId="179" formatCode="yyyy/m/d;@"/>
  </numFmts>
  <fonts count="6" x14ac:knownFonts="1">
    <font>
      <sz val="11"/>
      <color theme="1"/>
      <name val="ＭＳ Ｐ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176" fontId="1" fillId="0" borderId="1" xfId="0" applyNumberFormat="1" applyFont="1" applyBorder="1" applyAlignment="1">
      <alignment vertical="center" shrinkToFit="1"/>
    </xf>
    <xf numFmtId="0" fontId="1" fillId="0" borderId="13" xfId="0" applyFont="1" applyBorder="1" applyAlignment="1">
      <alignment horizontal="center" vertical="center" shrinkToFit="1"/>
    </xf>
    <xf numFmtId="177" fontId="1" fillId="0" borderId="8" xfId="0" applyNumberFormat="1" applyFont="1" applyBorder="1" applyAlignment="1">
      <alignment vertical="center" shrinkToFit="1"/>
    </xf>
    <xf numFmtId="178" fontId="1" fillId="0" borderId="14" xfId="0" applyNumberFormat="1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177" fontId="1" fillId="2" borderId="13" xfId="0" applyNumberFormat="1" applyFont="1" applyFill="1" applyBorder="1" applyAlignment="1">
      <alignment vertical="center" shrinkToFit="1"/>
    </xf>
    <xf numFmtId="177" fontId="1" fillId="3" borderId="13" xfId="0" applyNumberFormat="1" applyFont="1" applyFill="1" applyBorder="1" applyAlignment="1">
      <alignment vertical="center" shrinkToFit="1"/>
    </xf>
    <xf numFmtId="177" fontId="1" fillId="4" borderId="13" xfId="0" applyNumberFormat="1" applyFont="1" applyFill="1" applyBorder="1" applyAlignment="1">
      <alignment vertical="center" shrinkToFit="1"/>
    </xf>
    <xf numFmtId="177" fontId="1" fillId="4" borderId="8" xfId="0" applyNumberFormat="1" applyFont="1" applyFill="1" applyBorder="1" applyAlignment="1">
      <alignment vertical="center" shrinkToFit="1"/>
    </xf>
    <xf numFmtId="177" fontId="1" fillId="0" borderId="15" xfId="0" applyNumberFormat="1" applyFont="1" applyFill="1" applyBorder="1" applyAlignment="1">
      <alignment vertical="center" shrinkToFit="1"/>
    </xf>
    <xf numFmtId="177" fontId="1" fillId="0" borderId="9" xfId="0" applyNumberFormat="1" applyFont="1" applyBorder="1" applyAlignment="1">
      <alignment vertical="center" shrinkToFit="1"/>
    </xf>
    <xf numFmtId="177" fontId="1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0" fontId="1" fillId="4" borderId="14" xfId="0" applyNumberFormat="1" applyFont="1" applyFill="1" applyBorder="1" applyAlignment="1">
      <alignment horizontal="center" vertical="center" shrinkToFit="1"/>
    </xf>
    <xf numFmtId="0" fontId="1" fillId="4" borderId="13" xfId="0" applyFont="1" applyFill="1" applyBorder="1" applyAlignment="1">
      <alignment horizontal="center" vertical="center" shrinkToFit="1"/>
    </xf>
    <xf numFmtId="0" fontId="1" fillId="0" borderId="8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177" fontId="1" fillId="4" borderId="17" xfId="0" applyNumberFormat="1" applyFont="1" applyFill="1" applyBorder="1" applyAlignment="1">
      <alignment vertical="center" shrinkToFit="1"/>
    </xf>
    <xf numFmtId="177" fontId="1" fillId="4" borderId="18" xfId="0" applyNumberFormat="1" applyFont="1" applyFill="1" applyBorder="1" applyAlignment="1">
      <alignment vertical="center" shrinkToFit="1"/>
    </xf>
    <xf numFmtId="177" fontId="1" fillId="0" borderId="19" xfId="0" applyNumberFormat="1" applyFont="1" applyFill="1" applyBorder="1" applyAlignment="1">
      <alignment vertical="center" shrinkToFit="1"/>
    </xf>
    <xf numFmtId="49" fontId="1" fillId="2" borderId="13" xfId="0" applyNumberFormat="1" applyFont="1" applyFill="1" applyBorder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176" fontId="1" fillId="0" borderId="0" xfId="0" applyNumberFormat="1" applyFont="1" applyAlignment="1">
      <alignment vertical="center" shrinkToFit="1"/>
    </xf>
    <xf numFmtId="178" fontId="1" fillId="4" borderId="14" xfId="0" applyNumberFormat="1" applyFont="1" applyFill="1" applyBorder="1" applyAlignment="1">
      <alignment horizontal="center" vertical="center" shrinkToFit="1"/>
    </xf>
    <xf numFmtId="177" fontId="1" fillId="0" borderId="13" xfId="0" applyNumberFormat="1" applyFont="1" applyBorder="1" applyAlignment="1">
      <alignment vertical="center" shrinkToFit="1"/>
    </xf>
    <xf numFmtId="177" fontId="1" fillId="4" borderId="15" xfId="0" applyNumberFormat="1" applyFont="1" applyFill="1" applyBorder="1" applyAlignment="1">
      <alignment vertical="center" shrinkToFit="1"/>
    </xf>
    <xf numFmtId="177" fontId="1" fillId="0" borderId="13" xfId="0" applyNumberFormat="1" applyFont="1" applyFill="1" applyBorder="1" applyAlignment="1">
      <alignment vertical="center" shrinkToFit="1"/>
    </xf>
    <xf numFmtId="177" fontId="1" fillId="4" borderId="19" xfId="0" applyNumberFormat="1" applyFont="1" applyFill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179" fontId="1" fillId="0" borderId="13" xfId="0" applyNumberFormat="1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12</xdr:row>
      <xdr:rowOff>0</xdr:rowOff>
    </xdr:from>
    <xdr:to>
      <xdr:col>16</xdr:col>
      <xdr:colOff>457200</xdr:colOff>
      <xdr:row>15</xdr:row>
      <xdr:rowOff>57150</xdr:rowOff>
    </xdr:to>
    <xdr:sp macro="" textlink="">
      <xdr:nvSpPr>
        <xdr:cNvPr id="2" name="角丸四角形吹き出し 1"/>
        <xdr:cNvSpPr/>
      </xdr:nvSpPr>
      <xdr:spPr>
        <a:xfrm>
          <a:off x="9829800" y="2190750"/>
          <a:ext cx="2428875" cy="600075"/>
        </a:xfrm>
        <a:prstGeom prst="wedgeRoundRectCallout">
          <a:avLst>
            <a:gd name="adj1" fmla="val -88283"/>
            <a:gd name="adj2" fmla="val -8184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転院した日が重複カウントになるので、調整してください。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12</xdr:row>
      <xdr:rowOff>0</xdr:rowOff>
    </xdr:from>
    <xdr:to>
      <xdr:col>16</xdr:col>
      <xdr:colOff>457200</xdr:colOff>
      <xdr:row>15</xdr:row>
      <xdr:rowOff>57150</xdr:rowOff>
    </xdr:to>
    <xdr:sp macro="" textlink="">
      <xdr:nvSpPr>
        <xdr:cNvPr id="2" name="角丸四角形吹き出し 1"/>
        <xdr:cNvSpPr/>
      </xdr:nvSpPr>
      <xdr:spPr>
        <a:xfrm>
          <a:off x="9829800" y="2190750"/>
          <a:ext cx="2428875" cy="600075"/>
        </a:xfrm>
        <a:prstGeom prst="wedgeRoundRectCallout">
          <a:avLst>
            <a:gd name="adj1" fmla="val -88283"/>
            <a:gd name="adj2" fmla="val -8184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転院した日が重複カウントになるので、調整してください。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3:M41"/>
  <sheetViews>
    <sheetView tabSelected="1" view="pageBreakPreview" zoomScaleNormal="100" zoomScaleSheetLayoutView="100" workbookViewId="0">
      <selection activeCell="L11" sqref="L11"/>
    </sheetView>
  </sheetViews>
  <sheetFormatPr defaultRowHeight="14.25" x14ac:dyDescent="0.15"/>
  <cols>
    <col min="1" max="1" width="5.5" style="1" bestFit="1" customWidth="1"/>
    <col min="2" max="3" width="13.875" style="1" bestFit="1" customWidth="1"/>
    <col min="4" max="5" width="5.5" style="1" bestFit="1" customWidth="1"/>
    <col min="6" max="8" width="10.125" style="1" customWidth="1"/>
    <col min="9" max="10" width="5.5" style="1" bestFit="1" customWidth="1"/>
    <col min="11" max="11" width="21.25" style="1" customWidth="1"/>
    <col min="12" max="12" width="10.5" style="26" customWidth="1"/>
    <col min="13" max="13" width="10.5" style="1" customWidth="1"/>
    <col min="14" max="16384" width="9" style="1"/>
  </cols>
  <sheetData>
    <row r="3" spans="1:13" x14ac:dyDescent="0.15">
      <c r="A3" s="34" t="s">
        <v>0</v>
      </c>
      <c r="B3" s="34"/>
      <c r="C3" s="34"/>
      <c r="D3" s="34"/>
      <c r="E3" s="34"/>
      <c r="F3" s="34"/>
      <c r="G3" s="34"/>
      <c r="H3" s="34"/>
      <c r="L3" s="1"/>
    </row>
    <row r="4" spans="1:13" ht="15" thickBot="1" x14ac:dyDescent="0.2">
      <c r="K4" s="2"/>
      <c r="L4" s="3"/>
      <c r="M4" s="2"/>
    </row>
    <row r="5" spans="1:13" ht="15" thickTop="1" x14ac:dyDescent="0.15">
      <c r="A5" s="35" t="s">
        <v>1</v>
      </c>
      <c r="B5" s="37" t="s">
        <v>2</v>
      </c>
      <c r="C5" s="39" t="s">
        <v>3</v>
      </c>
      <c r="D5" s="39" t="s">
        <v>4</v>
      </c>
      <c r="E5" s="41" t="s">
        <v>5</v>
      </c>
      <c r="F5" s="41" t="s">
        <v>6</v>
      </c>
      <c r="G5" s="41" t="s">
        <v>7</v>
      </c>
      <c r="H5" s="42" t="s">
        <v>8</v>
      </c>
      <c r="I5" s="44" t="s">
        <v>9</v>
      </c>
      <c r="J5" s="45" t="s">
        <v>10</v>
      </c>
      <c r="K5" s="46" t="s">
        <v>11</v>
      </c>
      <c r="L5" s="47" t="s">
        <v>12</v>
      </c>
      <c r="M5" s="48"/>
    </row>
    <row r="6" spans="1:13" x14ac:dyDescent="0.15">
      <c r="A6" s="36"/>
      <c r="B6" s="38"/>
      <c r="C6" s="40"/>
      <c r="D6" s="40"/>
      <c r="E6" s="40"/>
      <c r="F6" s="40"/>
      <c r="G6" s="40"/>
      <c r="H6" s="36"/>
      <c r="I6" s="38"/>
      <c r="J6" s="40"/>
      <c r="K6" s="40"/>
      <c r="L6" s="4" t="s">
        <v>13</v>
      </c>
      <c r="M6" s="4" t="s">
        <v>14</v>
      </c>
    </row>
    <row r="7" spans="1:13" x14ac:dyDescent="0.15">
      <c r="A7" s="5">
        <v>4</v>
      </c>
      <c r="B7" s="6">
        <v>0</v>
      </c>
      <c r="C7" s="7" t="s">
        <v>20</v>
      </c>
      <c r="D7" s="8">
        <f>IF(J7=0,"　",M7-L7+1)</f>
        <v>17</v>
      </c>
      <c r="E7" s="9"/>
      <c r="F7" s="10"/>
      <c r="G7" s="11"/>
      <c r="H7" s="12"/>
      <c r="I7" s="13"/>
      <c r="J7" s="14" t="s">
        <v>15</v>
      </c>
      <c r="K7" s="15" t="s">
        <v>21</v>
      </c>
      <c r="L7" s="33">
        <v>41743</v>
      </c>
      <c r="M7" s="33">
        <v>41759</v>
      </c>
    </row>
    <row r="8" spans="1:13" x14ac:dyDescent="0.15">
      <c r="A8" s="5">
        <v>5</v>
      </c>
      <c r="B8" s="16" t="str">
        <f t="shared" ref="B8:B14" si="0">IF(A8="","","〃")</f>
        <v>〃</v>
      </c>
      <c r="C8" s="17" t="str">
        <f t="shared" ref="C8:C14" si="1">IF(A8="","","〃")</f>
        <v>〃</v>
      </c>
      <c r="D8" s="8">
        <f>IF(J8=0,"　",M8-L8+1)</f>
        <v>31</v>
      </c>
      <c r="E8" s="9"/>
      <c r="F8" s="10"/>
      <c r="G8" s="11"/>
      <c r="H8" s="12"/>
      <c r="I8" s="13"/>
      <c r="J8" s="14" t="s">
        <v>15</v>
      </c>
      <c r="K8" s="15" t="s">
        <v>21</v>
      </c>
      <c r="L8" s="33">
        <v>41760</v>
      </c>
      <c r="M8" s="33">
        <v>41790</v>
      </c>
    </row>
    <row r="9" spans="1:13" x14ac:dyDescent="0.15">
      <c r="A9" s="5">
        <v>6</v>
      </c>
      <c r="B9" s="16" t="str">
        <f t="shared" si="0"/>
        <v>〃</v>
      </c>
      <c r="C9" s="17" t="str">
        <f t="shared" si="1"/>
        <v>〃</v>
      </c>
      <c r="D9" s="8">
        <f>IF(J9=0,"　",M9-L9+1)</f>
        <v>30</v>
      </c>
      <c r="E9" s="9"/>
      <c r="F9" s="10"/>
      <c r="G9" s="11"/>
      <c r="H9" s="12"/>
      <c r="I9" s="13"/>
      <c r="J9" s="14" t="s">
        <v>15</v>
      </c>
      <c r="K9" s="15" t="s">
        <v>21</v>
      </c>
      <c r="L9" s="33">
        <v>41791</v>
      </c>
      <c r="M9" s="33">
        <v>41820</v>
      </c>
    </row>
    <row r="10" spans="1:13" x14ac:dyDescent="0.15">
      <c r="A10" s="5">
        <v>7</v>
      </c>
      <c r="B10" s="16" t="str">
        <f t="shared" si="0"/>
        <v>〃</v>
      </c>
      <c r="C10" s="17" t="str">
        <f t="shared" si="1"/>
        <v>〃</v>
      </c>
      <c r="D10" s="8">
        <f>IF(J10=0,"　",M10-L10+1)</f>
        <v>2</v>
      </c>
      <c r="E10" s="9"/>
      <c r="F10" s="10"/>
      <c r="G10" s="11"/>
      <c r="H10" s="12"/>
      <c r="I10" s="13"/>
      <c r="J10" s="14" t="s">
        <v>15</v>
      </c>
      <c r="K10" s="15" t="s">
        <v>21</v>
      </c>
      <c r="L10" s="33">
        <v>41821</v>
      </c>
      <c r="M10" s="33">
        <v>41822</v>
      </c>
    </row>
    <row r="11" spans="1:13" x14ac:dyDescent="0.15">
      <c r="A11" s="5"/>
      <c r="B11" s="16" t="str">
        <f t="shared" si="0"/>
        <v/>
      </c>
      <c r="C11" s="17" t="str">
        <f t="shared" si="1"/>
        <v/>
      </c>
      <c r="D11" s="8">
        <f t="shared" ref="D11:D19" si="2">IF(J11=0,"　",M11-L11+1)</f>
        <v>10</v>
      </c>
      <c r="E11" s="9"/>
      <c r="F11" s="10"/>
      <c r="G11" s="11"/>
      <c r="H11" s="12"/>
      <c r="I11" s="13"/>
      <c r="J11" s="14" t="s">
        <v>15</v>
      </c>
      <c r="K11" s="15" t="s">
        <v>22</v>
      </c>
      <c r="L11" s="33">
        <v>41823</v>
      </c>
      <c r="M11" s="33">
        <v>41832</v>
      </c>
    </row>
    <row r="12" spans="1:13" x14ac:dyDescent="0.15">
      <c r="A12" s="5"/>
      <c r="B12" s="16" t="str">
        <f t="shared" si="0"/>
        <v/>
      </c>
      <c r="C12" s="17" t="str">
        <f t="shared" si="1"/>
        <v/>
      </c>
      <c r="D12" s="8" t="str">
        <f t="shared" si="2"/>
        <v>　</v>
      </c>
      <c r="E12" s="9"/>
      <c r="F12" s="10"/>
      <c r="G12" s="11"/>
      <c r="H12" s="12"/>
      <c r="I12" s="13"/>
      <c r="J12" s="14"/>
      <c r="K12" s="15"/>
      <c r="L12" s="33"/>
      <c r="M12" s="33"/>
    </row>
    <row r="13" spans="1:13" x14ac:dyDescent="0.15">
      <c r="A13" s="5"/>
      <c r="B13" s="16" t="str">
        <f t="shared" si="0"/>
        <v/>
      </c>
      <c r="C13" s="17" t="str">
        <f t="shared" si="1"/>
        <v/>
      </c>
      <c r="D13" s="8" t="str">
        <f t="shared" si="2"/>
        <v>　</v>
      </c>
      <c r="E13" s="9"/>
      <c r="F13" s="10"/>
      <c r="G13" s="11"/>
      <c r="H13" s="12"/>
      <c r="I13" s="13"/>
      <c r="J13" s="14"/>
      <c r="K13" s="15"/>
      <c r="L13" s="33"/>
      <c r="M13" s="33"/>
    </row>
    <row r="14" spans="1:13" x14ac:dyDescent="0.15">
      <c r="A14" s="5"/>
      <c r="B14" s="16" t="str">
        <f t="shared" si="0"/>
        <v/>
      </c>
      <c r="C14" s="17" t="str">
        <f t="shared" si="1"/>
        <v/>
      </c>
      <c r="D14" s="8" t="str">
        <f t="shared" si="2"/>
        <v>　</v>
      </c>
      <c r="E14" s="9"/>
      <c r="F14" s="10"/>
      <c r="G14" s="11"/>
      <c r="H14" s="12"/>
      <c r="I14" s="13"/>
      <c r="J14" s="14"/>
      <c r="K14" s="15"/>
      <c r="L14" s="33"/>
      <c r="M14" s="33"/>
    </row>
    <row r="15" spans="1:13" x14ac:dyDescent="0.15">
      <c r="A15" s="5"/>
      <c r="B15" s="16"/>
      <c r="C15" s="17"/>
      <c r="D15" s="8" t="str">
        <f t="shared" si="2"/>
        <v>　</v>
      </c>
      <c r="E15" s="9"/>
      <c r="F15" s="10"/>
      <c r="G15" s="11"/>
      <c r="H15" s="12"/>
      <c r="I15" s="13"/>
      <c r="J15" s="14"/>
      <c r="K15" s="15"/>
      <c r="L15" s="33"/>
      <c r="M15" s="33"/>
    </row>
    <row r="16" spans="1:13" x14ac:dyDescent="0.15">
      <c r="A16" s="5"/>
      <c r="B16" s="16"/>
      <c r="C16" s="17"/>
      <c r="D16" s="8" t="str">
        <f t="shared" si="2"/>
        <v>　</v>
      </c>
      <c r="E16" s="9"/>
      <c r="F16" s="10"/>
      <c r="G16" s="11"/>
      <c r="H16" s="12"/>
      <c r="I16" s="13"/>
      <c r="J16" s="14"/>
      <c r="K16" s="15"/>
      <c r="L16" s="33"/>
      <c r="M16" s="33"/>
    </row>
    <row r="17" spans="1:13" x14ac:dyDescent="0.15">
      <c r="A17" s="5"/>
      <c r="B17" s="16"/>
      <c r="C17" s="17"/>
      <c r="D17" s="8" t="str">
        <f t="shared" si="2"/>
        <v>　</v>
      </c>
      <c r="E17" s="9"/>
      <c r="F17" s="10"/>
      <c r="G17" s="11"/>
      <c r="H17" s="12"/>
      <c r="I17" s="13"/>
      <c r="J17" s="14"/>
      <c r="K17" s="15"/>
      <c r="L17" s="33"/>
      <c r="M17" s="33"/>
    </row>
    <row r="18" spans="1:13" x14ac:dyDescent="0.15">
      <c r="A18" s="5"/>
      <c r="B18" s="16"/>
      <c r="C18" s="17"/>
      <c r="D18" s="8" t="str">
        <f t="shared" si="2"/>
        <v>　</v>
      </c>
      <c r="E18" s="9"/>
      <c r="F18" s="10"/>
      <c r="G18" s="11"/>
      <c r="H18" s="12"/>
      <c r="I18" s="13"/>
      <c r="J18" s="14"/>
      <c r="K18" s="15"/>
      <c r="L18" s="33"/>
      <c r="M18" s="33"/>
    </row>
    <row r="19" spans="1:13" x14ac:dyDescent="0.15">
      <c r="A19" s="5"/>
      <c r="B19" s="16" t="str">
        <f>IF(A19="","","〃")</f>
        <v/>
      </c>
      <c r="C19" s="17" t="str">
        <f>IF(A19="","","〃")</f>
        <v/>
      </c>
      <c r="D19" s="8" t="str">
        <f t="shared" si="2"/>
        <v>　</v>
      </c>
      <c r="E19" s="9"/>
      <c r="F19" s="10"/>
      <c r="G19" s="11"/>
      <c r="H19" s="12"/>
      <c r="I19" s="13"/>
      <c r="J19" s="14"/>
      <c r="K19" s="15"/>
      <c r="L19" s="33"/>
      <c r="M19" s="33"/>
    </row>
    <row r="20" spans="1:13" ht="15" thickBot="1" x14ac:dyDescent="0.2">
      <c r="A20" s="18"/>
      <c r="B20" s="19" t="s">
        <v>16</v>
      </c>
      <c r="C20" s="20"/>
      <c r="D20" s="21">
        <f>SUM(D7:D19)</f>
        <v>90</v>
      </c>
      <c r="E20" s="21">
        <f>SUM(E7:E19)</f>
        <v>0</v>
      </c>
      <c r="F20" s="21">
        <f>SUM(F7:F19)</f>
        <v>0</v>
      </c>
      <c r="G20" s="22"/>
      <c r="H20" s="23"/>
      <c r="I20" s="13"/>
      <c r="J20" s="14"/>
      <c r="K20" s="15"/>
      <c r="L20" s="24" t="s">
        <v>17</v>
      </c>
      <c r="M20" s="33">
        <f>M11+1</f>
        <v>41833</v>
      </c>
    </row>
    <row r="21" spans="1:13" ht="15" thickTop="1" x14ac:dyDescent="0.15">
      <c r="D21" s="25" t="str">
        <f>IF(D20=90,"↑OK","↑NG　※日数合計が90となるよう入院期間を入れなおしてください。")</f>
        <v>↑OK</v>
      </c>
    </row>
    <row r="23" spans="1:13" x14ac:dyDescent="0.15">
      <c r="A23" s="34" t="s">
        <v>18</v>
      </c>
      <c r="B23" s="34"/>
      <c r="C23" s="34"/>
      <c r="D23" s="34"/>
      <c r="E23" s="34"/>
      <c r="F23" s="34"/>
      <c r="G23" s="34"/>
      <c r="H23" s="34"/>
    </row>
    <row r="24" spans="1:13" ht="15" thickBot="1" x14ac:dyDescent="0.2"/>
    <row r="25" spans="1:13" ht="15" customHeight="1" thickTop="1" x14ac:dyDescent="0.15">
      <c r="A25" s="35" t="s">
        <v>1</v>
      </c>
      <c r="B25" s="37" t="s">
        <v>2</v>
      </c>
      <c r="C25" s="39" t="s">
        <v>3</v>
      </c>
      <c r="D25" s="39" t="s">
        <v>4</v>
      </c>
      <c r="E25" s="41" t="s">
        <v>5</v>
      </c>
      <c r="F25" s="41" t="s">
        <v>6</v>
      </c>
      <c r="G25" s="41" t="s">
        <v>7</v>
      </c>
      <c r="H25" s="42" t="s">
        <v>8</v>
      </c>
      <c r="I25" s="44" t="s">
        <v>9</v>
      </c>
      <c r="J25" s="45" t="s">
        <v>19</v>
      </c>
      <c r="K25" s="46" t="s">
        <v>11</v>
      </c>
      <c r="L25" s="47" t="s">
        <v>12</v>
      </c>
      <c r="M25" s="48"/>
    </row>
    <row r="26" spans="1:13" x14ac:dyDescent="0.15">
      <c r="A26" s="36"/>
      <c r="B26" s="38"/>
      <c r="C26" s="40"/>
      <c r="D26" s="40"/>
      <c r="E26" s="43"/>
      <c r="F26" s="40"/>
      <c r="G26" s="40"/>
      <c r="H26" s="36"/>
      <c r="I26" s="38"/>
      <c r="J26" s="40"/>
      <c r="K26" s="40"/>
      <c r="L26" s="4" t="s">
        <v>13</v>
      </c>
      <c r="M26" s="4" t="s">
        <v>14</v>
      </c>
    </row>
    <row r="27" spans="1:13" x14ac:dyDescent="0.15">
      <c r="A27" s="5">
        <v>7</v>
      </c>
      <c r="B27" s="27">
        <f>B7</f>
        <v>0</v>
      </c>
      <c r="C27" s="17" t="str">
        <f>C7</f>
        <v>○○　○○</v>
      </c>
      <c r="D27" s="8">
        <f>IF(J27=0,"　",M27-L27+1)</f>
        <v>19</v>
      </c>
      <c r="E27" s="28">
        <v>57</v>
      </c>
      <c r="F27" s="10">
        <f>IF(A27="","",E27*I27)</f>
        <v>11970</v>
      </c>
      <c r="G27" s="11">
        <f>IF(A27="","",F27-H27)</f>
        <v>9120</v>
      </c>
      <c r="H27" s="29">
        <f t="shared" ref="H27:H36" si="3">IF(A27="","",E27*(I27-J27))</f>
        <v>2850</v>
      </c>
      <c r="I27" s="13">
        <v>210</v>
      </c>
      <c r="J27" s="28">
        <v>160</v>
      </c>
      <c r="K27" s="15" t="s">
        <v>22</v>
      </c>
      <c r="L27" s="33">
        <f>M20</f>
        <v>41833</v>
      </c>
      <c r="M27" s="33">
        <v>41851</v>
      </c>
    </row>
    <row r="28" spans="1:13" x14ac:dyDescent="0.15">
      <c r="A28" s="5"/>
      <c r="B28" s="16" t="str">
        <f t="shared" ref="B28:B35" si="4">IF(A28="","","〃")</f>
        <v/>
      </c>
      <c r="C28" s="17" t="str">
        <f t="shared" ref="C28:C35" si="5">IF(A28="","","〃")</f>
        <v/>
      </c>
      <c r="D28" s="8" t="str">
        <f t="shared" ref="D28:D39" si="6">IF(J28=0,"　",M28-L28+1)</f>
        <v>　</v>
      </c>
      <c r="E28" s="30"/>
      <c r="F28" s="10" t="str">
        <f t="shared" ref="F28:F36" si="7">IF(A28="","",E28*I28)</f>
        <v/>
      </c>
      <c r="G28" s="11" t="str">
        <f t="shared" ref="G28:G39" si="8">IF(A28="","",F28-H28)</f>
        <v/>
      </c>
      <c r="H28" s="29" t="str">
        <f t="shared" si="3"/>
        <v/>
      </c>
      <c r="I28" s="13"/>
      <c r="J28" s="28"/>
      <c r="K28" s="15"/>
      <c r="L28" s="33"/>
      <c r="M28" s="33"/>
    </row>
    <row r="29" spans="1:13" x14ac:dyDescent="0.15">
      <c r="A29" s="5"/>
      <c r="B29" s="16" t="str">
        <f t="shared" si="4"/>
        <v/>
      </c>
      <c r="C29" s="17" t="str">
        <f t="shared" si="5"/>
        <v/>
      </c>
      <c r="D29" s="8" t="str">
        <f>IF(J29=0,"　",M29-L29+1)</f>
        <v>　</v>
      </c>
      <c r="E29" s="30"/>
      <c r="F29" s="10" t="str">
        <f>IF(A29="","",E29*I29)</f>
        <v/>
      </c>
      <c r="G29" s="11" t="str">
        <f t="shared" si="8"/>
        <v/>
      </c>
      <c r="H29" s="29" t="str">
        <f>IF(A29="","",E29*(I29-J29))</f>
        <v/>
      </c>
      <c r="I29" s="13"/>
      <c r="J29" s="28"/>
      <c r="K29" s="15"/>
      <c r="L29" s="33"/>
      <c r="M29" s="33"/>
    </row>
    <row r="30" spans="1:13" x14ac:dyDescent="0.15">
      <c r="A30" s="5"/>
      <c r="B30" s="16" t="str">
        <f t="shared" si="4"/>
        <v/>
      </c>
      <c r="C30" s="17" t="str">
        <f t="shared" si="5"/>
        <v/>
      </c>
      <c r="D30" s="8" t="str">
        <f>IF(J30=0,"　",M30-L30+1)</f>
        <v>　</v>
      </c>
      <c r="E30" s="30"/>
      <c r="F30" s="10" t="str">
        <f>IF(A30="","",E30*I30)</f>
        <v/>
      </c>
      <c r="G30" s="11" t="str">
        <f t="shared" si="8"/>
        <v/>
      </c>
      <c r="H30" s="29" t="str">
        <f>IF(A30="","",E30*(I30-J30))</f>
        <v/>
      </c>
      <c r="I30" s="13"/>
      <c r="J30" s="28"/>
      <c r="K30" s="15"/>
      <c r="L30" s="33"/>
      <c r="M30" s="33"/>
    </row>
    <row r="31" spans="1:13" x14ac:dyDescent="0.15">
      <c r="A31" s="5"/>
      <c r="B31" s="16" t="str">
        <f t="shared" si="4"/>
        <v/>
      </c>
      <c r="C31" s="17" t="str">
        <f t="shared" si="5"/>
        <v/>
      </c>
      <c r="D31" s="8" t="str">
        <f t="shared" si="6"/>
        <v>　</v>
      </c>
      <c r="E31" s="28"/>
      <c r="F31" s="10" t="str">
        <f t="shared" si="7"/>
        <v/>
      </c>
      <c r="G31" s="11" t="str">
        <f t="shared" si="8"/>
        <v/>
      </c>
      <c r="H31" s="29" t="str">
        <f t="shared" si="3"/>
        <v/>
      </c>
      <c r="I31" s="13"/>
      <c r="J31" s="28"/>
      <c r="K31" s="15"/>
      <c r="L31" s="33"/>
      <c r="M31" s="33"/>
    </row>
    <row r="32" spans="1:13" x14ac:dyDescent="0.15">
      <c r="A32" s="5"/>
      <c r="B32" s="16" t="str">
        <f t="shared" si="4"/>
        <v/>
      </c>
      <c r="C32" s="17" t="str">
        <f t="shared" si="5"/>
        <v/>
      </c>
      <c r="D32" s="8" t="str">
        <f t="shared" si="6"/>
        <v>　</v>
      </c>
      <c r="E32" s="28"/>
      <c r="F32" s="10" t="str">
        <f t="shared" si="7"/>
        <v/>
      </c>
      <c r="G32" s="11" t="str">
        <f t="shared" si="8"/>
        <v/>
      </c>
      <c r="H32" s="29" t="str">
        <f t="shared" si="3"/>
        <v/>
      </c>
      <c r="I32" s="13"/>
      <c r="J32" s="28"/>
      <c r="K32" s="15"/>
      <c r="L32" s="33"/>
      <c r="M32" s="33"/>
    </row>
    <row r="33" spans="1:13" x14ac:dyDescent="0.15">
      <c r="A33" s="5"/>
      <c r="B33" s="16" t="str">
        <f t="shared" si="4"/>
        <v/>
      </c>
      <c r="C33" s="17" t="str">
        <f t="shared" si="5"/>
        <v/>
      </c>
      <c r="D33" s="8" t="str">
        <f t="shared" si="6"/>
        <v>　</v>
      </c>
      <c r="F33" s="10" t="str">
        <f t="shared" si="7"/>
        <v/>
      </c>
      <c r="G33" s="11" t="str">
        <f t="shared" si="8"/>
        <v/>
      </c>
      <c r="H33" s="29" t="str">
        <f t="shared" si="3"/>
        <v/>
      </c>
      <c r="I33" s="13"/>
      <c r="J33" s="28"/>
      <c r="K33" s="15"/>
      <c r="L33" s="33"/>
      <c r="M33" s="33"/>
    </row>
    <row r="34" spans="1:13" x14ac:dyDescent="0.15">
      <c r="A34" s="5"/>
      <c r="B34" s="16" t="str">
        <f t="shared" si="4"/>
        <v/>
      </c>
      <c r="C34" s="17" t="str">
        <f t="shared" si="5"/>
        <v/>
      </c>
      <c r="D34" s="8" t="str">
        <f t="shared" si="6"/>
        <v>　</v>
      </c>
      <c r="E34" s="28"/>
      <c r="F34" s="10" t="str">
        <f t="shared" si="7"/>
        <v/>
      </c>
      <c r="G34" s="11" t="str">
        <f t="shared" si="8"/>
        <v/>
      </c>
      <c r="H34" s="29" t="str">
        <f t="shared" si="3"/>
        <v/>
      </c>
      <c r="I34" s="13"/>
      <c r="J34" s="28"/>
      <c r="K34" s="15"/>
      <c r="L34" s="33"/>
      <c r="M34" s="33"/>
    </row>
    <row r="35" spans="1:13" x14ac:dyDescent="0.15">
      <c r="A35" s="5"/>
      <c r="B35" s="16" t="str">
        <f t="shared" si="4"/>
        <v/>
      </c>
      <c r="C35" s="17" t="str">
        <f t="shared" si="5"/>
        <v/>
      </c>
      <c r="D35" s="8" t="str">
        <f t="shared" si="6"/>
        <v>　</v>
      </c>
      <c r="E35" s="28"/>
      <c r="F35" s="10" t="str">
        <f t="shared" si="7"/>
        <v/>
      </c>
      <c r="G35" s="11" t="str">
        <f t="shared" si="8"/>
        <v/>
      </c>
      <c r="H35" s="29" t="str">
        <f t="shared" si="3"/>
        <v/>
      </c>
      <c r="I35" s="13"/>
      <c r="J35" s="28"/>
      <c r="K35" s="15"/>
      <c r="L35" s="33"/>
      <c r="M35" s="33"/>
    </row>
    <row r="36" spans="1:13" x14ac:dyDescent="0.15">
      <c r="A36" s="5"/>
      <c r="B36" s="16" t="str">
        <f>IF(A36="","","〃")</f>
        <v/>
      </c>
      <c r="C36" s="17" t="str">
        <f>IF(A36="","","〃")</f>
        <v/>
      </c>
      <c r="D36" s="8" t="str">
        <f t="shared" si="6"/>
        <v>　</v>
      </c>
      <c r="E36" s="28"/>
      <c r="F36" s="10" t="str">
        <f t="shared" si="7"/>
        <v/>
      </c>
      <c r="G36" s="11" t="str">
        <f t="shared" si="8"/>
        <v/>
      </c>
      <c r="H36" s="29" t="str">
        <f t="shared" si="3"/>
        <v/>
      </c>
      <c r="I36" s="13"/>
      <c r="J36" s="28"/>
      <c r="K36" s="15"/>
      <c r="L36" s="33"/>
      <c r="M36" s="33"/>
    </row>
    <row r="37" spans="1:13" x14ac:dyDescent="0.15">
      <c r="A37" s="5"/>
      <c r="B37" s="16" t="str">
        <f>IF(A37="","","〃")</f>
        <v/>
      </c>
      <c r="C37" s="17" t="str">
        <f>IF(A37="","","〃")</f>
        <v/>
      </c>
      <c r="D37" s="8" t="str">
        <f t="shared" si="6"/>
        <v>　</v>
      </c>
      <c r="E37" s="28"/>
      <c r="F37" s="10"/>
      <c r="G37" s="11" t="str">
        <f t="shared" si="8"/>
        <v/>
      </c>
      <c r="H37" s="29"/>
      <c r="I37" s="13"/>
      <c r="J37" s="28"/>
      <c r="K37" s="15"/>
      <c r="L37" s="33"/>
      <c r="M37" s="33"/>
    </row>
    <row r="38" spans="1:13" x14ac:dyDescent="0.15">
      <c r="A38" s="5"/>
      <c r="B38" s="16" t="str">
        <f>IF(A38="","","〃")</f>
        <v/>
      </c>
      <c r="C38" s="17" t="str">
        <f>IF(A38="","","〃")</f>
        <v/>
      </c>
      <c r="D38" s="8" t="str">
        <f t="shared" si="6"/>
        <v>　</v>
      </c>
      <c r="E38" s="28"/>
      <c r="F38" s="10"/>
      <c r="G38" s="11" t="str">
        <f t="shared" si="8"/>
        <v/>
      </c>
      <c r="H38" s="29"/>
      <c r="I38" s="13"/>
      <c r="J38" s="28"/>
      <c r="K38" s="15"/>
      <c r="L38" s="33"/>
      <c r="M38" s="33"/>
    </row>
    <row r="39" spans="1:13" x14ac:dyDescent="0.15">
      <c r="A39" s="5"/>
      <c r="B39" s="16" t="str">
        <f>IF(A39="","","〃")</f>
        <v/>
      </c>
      <c r="C39" s="17" t="str">
        <f>IF(A39="","","〃")</f>
        <v/>
      </c>
      <c r="D39" s="8" t="str">
        <f t="shared" si="6"/>
        <v>　</v>
      </c>
      <c r="E39" s="28"/>
      <c r="F39" s="10" t="str">
        <f>IF(A39="","",E39*I39)</f>
        <v/>
      </c>
      <c r="G39" s="11" t="str">
        <f t="shared" si="8"/>
        <v/>
      </c>
      <c r="H39" s="29" t="str">
        <f>IF(A39="","",E39*(I39-J39))</f>
        <v/>
      </c>
      <c r="I39" s="13"/>
      <c r="J39" s="28"/>
      <c r="K39" s="15"/>
      <c r="L39" s="33"/>
      <c r="M39" s="33"/>
    </row>
    <row r="40" spans="1:13" ht="15" thickBot="1" x14ac:dyDescent="0.2">
      <c r="A40" s="18"/>
      <c r="B40" s="19" t="s">
        <v>16</v>
      </c>
      <c r="C40" s="20"/>
      <c r="D40" s="21">
        <f>SUM(D27:D39)</f>
        <v>19</v>
      </c>
      <c r="E40" s="21">
        <f>SUM(E27:E39)</f>
        <v>57</v>
      </c>
      <c r="F40" s="21">
        <f>SUM(F27:F39)</f>
        <v>11970</v>
      </c>
      <c r="G40" s="21">
        <f>SUM(G27:G39)</f>
        <v>9120</v>
      </c>
      <c r="H40" s="31">
        <f>SUM(H27:H39)</f>
        <v>2850</v>
      </c>
      <c r="I40" s="13"/>
      <c r="J40" s="28"/>
      <c r="K40" s="15"/>
      <c r="L40" s="33"/>
      <c r="M40" s="33"/>
    </row>
    <row r="41" spans="1:13" ht="15" thickTop="1" x14ac:dyDescent="0.15"/>
  </sheetData>
  <mergeCells count="26">
    <mergeCell ref="L25:M25"/>
    <mergeCell ref="F25:F26"/>
    <mergeCell ref="G25:G26"/>
    <mergeCell ref="H25:H26"/>
    <mergeCell ref="I25:I26"/>
    <mergeCell ref="J25:J26"/>
    <mergeCell ref="K25:K26"/>
    <mergeCell ref="I5:I6"/>
    <mergeCell ref="J5:J6"/>
    <mergeCell ref="K5:K6"/>
    <mergeCell ref="L5:M5"/>
    <mergeCell ref="A23:H23"/>
    <mergeCell ref="A25:A26"/>
    <mergeCell ref="B25:B26"/>
    <mergeCell ref="C25:C26"/>
    <mergeCell ref="D25:D26"/>
    <mergeCell ref="E25:E26"/>
    <mergeCell ref="A3:H3"/>
    <mergeCell ref="A5:A6"/>
    <mergeCell ref="B5:B6"/>
    <mergeCell ref="C5:C6"/>
    <mergeCell ref="D5:D6"/>
    <mergeCell ref="E5:E6"/>
    <mergeCell ref="F5:F6"/>
    <mergeCell ref="G5:G6"/>
    <mergeCell ref="H5:H6"/>
  </mergeCells>
  <phoneticPr fontId="2"/>
  <pageMargins left="0.19685039370078741" right="0.19685039370078741" top="0.74803149606299213" bottom="0.74803149606299213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3:M41"/>
  <sheetViews>
    <sheetView view="pageBreakPreview" topLeftCell="A10" zoomScaleNormal="100" zoomScaleSheetLayoutView="100" workbookViewId="0">
      <selection activeCell="L27" sqref="L27:M40"/>
    </sheetView>
  </sheetViews>
  <sheetFormatPr defaultRowHeight="14.25" x14ac:dyDescent="0.15"/>
  <cols>
    <col min="1" max="1" width="5.5" style="32" bestFit="1" customWidth="1"/>
    <col min="2" max="3" width="13.875" style="32" bestFit="1" customWidth="1"/>
    <col min="4" max="5" width="5.5" style="32" bestFit="1" customWidth="1"/>
    <col min="6" max="8" width="10.125" style="32" customWidth="1"/>
    <col min="9" max="10" width="5.5" style="32" bestFit="1" customWidth="1"/>
    <col min="11" max="11" width="21.25" style="32" customWidth="1"/>
    <col min="12" max="12" width="10.5" style="26" customWidth="1"/>
    <col min="13" max="13" width="10.5" style="32" customWidth="1"/>
    <col min="14" max="16384" width="9" style="32"/>
  </cols>
  <sheetData>
    <row r="3" spans="1:13" x14ac:dyDescent="0.15">
      <c r="A3" s="34" t="s">
        <v>0</v>
      </c>
      <c r="B3" s="34"/>
      <c r="C3" s="34"/>
      <c r="D3" s="34"/>
      <c r="E3" s="34"/>
      <c r="F3" s="34"/>
      <c r="G3" s="34"/>
      <c r="H3" s="34"/>
      <c r="L3" s="32"/>
    </row>
    <row r="4" spans="1:13" ht="15" thickBot="1" x14ac:dyDescent="0.2">
      <c r="K4" s="2"/>
      <c r="L4" s="3"/>
      <c r="M4" s="2"/>
    </row>
    <row r="5" spans="1:13" ht="15" thickTop="1" x14ac:dyDescent="0.15">
      <c r="A5" s="35" t="s">
        <v>1</v>
      </c>
      <c r="B5" s="37" t="s">
        <v>2</v>
      </c>
      <c r="C5" s="39" t="s">
        <v>3</v>
      </c>
      <c r="D5" s="39" t="s">
        <v>4</v>
      </c>
      <c r="E5" s="41" t="s">
        <v>5</v>
      </c>
      <c r="F5" s="41" t="s">
        <v>6</v>
      </c>
      <c r="G5" s="41" t="s">
        <v>7</v>
      </c>
      <c r="H5" s="42" t="s">
        <v>8</v>
      </c>
      <c r="I5" s="44" t="s">
        <v>9</v>
      </c>
      <c r="J5" s="45" t="s">
        <v>10</v>
      </c>
      <c r="K5" s="46" t="s">
        <v>11</v>
      </c>
      <c r="L5" s="47" t="s">
        <v>12</v>
      </c>
      <c r="M5" s="48"/>
    </row>
    <row r="6" spans="1:13" x14ac:dyDescent="0.15">
      <c r="A6" s="36"/>
      <c r="B6" s="38"/>
      <c r="C6" s="40"/>
      <c r="D6" s="40"/>
      <c r="E6" s="40"/>
      <c r="F6" s="40"/>
      <c r="G6" s="40"/>
      <c r="H6" s="36"/>
      <c r="I6" s="38"/>
      <c r="J6" s="40"/>
      <c r="K6" s="40"/>
      <c r="L6" s="4" t="s">
        <v>13</v>
      </c>
      <c r="M6" s="4" t="s">
        <v>14</v>
      </c>
    </row>
    <row r="7" spans="1:13" x14ac:dyDescent="0.15">
      <c r="A7" s="5">
        <v>4</v>
      </c>
      <c r="B7" s="6">
        <v>0</v>
      </c>
      <c r="C7" s="7" t="s">
        <v>20</v>
      </c>
      <c r="D7" s="8">
        <f>IF(J7=0,"　",M7-L7+1)</f>
        <v>17</v>
      </c>
      <c r="E7" s="9"/>
      <c r="F7" s="10"/>
      <c r="G7" s="11"/>
      <c r="H7" s="12"/>
      <c r="I7" s="13"/>
      <c r="J7" s="14" t="s">
        <v>15</v>
      </c>
      <c r="K7" s="15" t="s">
        <v>21</v>
      </c>
      <c r="L7" s="33">
        <v>41743</v>
      </c>
      <c r="M7" s="33">
        <v>41759</v>
      </c>
    </row>
    <row r="8" spans="1:13" x14ac:dyDescent="0.15">
      <c r="A8" s="5">
        <v>5</v>
      </c>
      <c r="B8" s="16" t="str">
        <f t="shared" ref="B8:B14" si="0">IF(A8="","","〃")</f>
        <v>〃</v>
      </c>
      <c r="C8" s="17" t="str">
        <f t="shared" ref="C8:C14" si="1">IF(A8="","","〃")</f>
        <v>〃</v>
      </c>
      <c r="D8" s="8">
        <f>IF(J8=0,"　",M8-L8+1)</f>
        <v>31</v>
      </c>
      <c r="E8" s="9"/>
      <c r="F8" s="10"/>
      <c r="G8" s="11"/>
      <c r="H8" s="12"/>
      <c r="I8" s="13"/>
      <c r="J8" s="14" t="s">
        <v>15</v>
      </c>
      <c r="K8" s="15" t="s">
        <v>21</v>
      </c>
      <c r="L8" s="33">
        <v>41760</v>
      </c>
      <c r="M8" s="33">
        <v>41790</v>
      </c>
    </row>
    <row r="9" spans="1:13" x14ac:dyDescent="0.15">
      <c r="A9" s="5">
        <v>6</v>
      </c>
      <c r="B9" s="16" t="str">
        <f t="shared" si="0"/>
        <v>〃</v>
      </c>
      <c r="C9" s="17" t="str">
        <f t="shared" si="1"/>
        <v>〃</v>
      </c>
      <c r="D9" s="8">
        <f>IF(J9=0,"　",M9-L9+1)</f>
        <v>30</v>
      </c>
      <c r="E9" s="9"/>
      <c r="F9" s="10"/>
      <c r="G9" s="11"/>
      <c r="H9" s="12"/>
      <c r="I9" s="13"/>
      <c r="J9" s="14" t="s">
        <v>15</v>
      </c>
      <c r="K9" s="15" t="s">
        <v>21</v>
      </c>
      <c r="L9" s="33">
        <v>41791</v>
      </c>
      <c r="M9" s="33">
        <v>41820</v>
      </c>
    </row>
    <row r="10" spans="1:13" x14ac:dyDescent="0.15">
      <c r="A10" s="5">
        <v>7</v>
      </c>
      <c r="B10" s="16" t="str">
        <f t="shared" si="0"/>
        <v>〃</v>
      </c>
      <c r="C10" s="17" t="str">
        <f t="shared" si="1"/>
        <v>〃</v>
      </c>
      <c r="D10" s="8">
        <f>IF(J10=0,"　",M10-L10+1)</f>
        <v>2</v>
      </c>
      <c r="E10" s="9"/>
      <c r="F10" s="10"/>
      <c r="G10" s="11"/>
      <c r="H10" s="12"/>
      <c r="I10" s="13"/>
      <c r="J10" s="14" t="s">
        <v>15</v>
      </c>
      <c r="K10" s="15" t="s">
        <v>21</v>
      </c>
      <c r="L10" s="33">
        <v>41821</v>
      </c>
      <c r="M10" s="33">
        <v>41822</v>
      </c>
    </row>
    <row r="11" spans="1:13" x14ac:dyDescent="0.15">
      <c r="A11" s="5"/>
      <c r="B11" s="16" t="str">
        <f t="shared" si="0"/>
        <v/>
      </c>
      <c r="C11" s="17" t="str">
        <f t="shared" si="1"/>
        <v/>
      </c>
      <c r="D11" s="8">
        <f t="shared" ref="D11:D19" si="2">IF(J11=0,"　",M11-L11+1)</f>
        <v>10</v>
      </c>
      <c r="E11" s="9"/>
      <c r="F11" s="10"/>
      <c r="G11" s="11"/>
      <c r="H11" s="12"/>
      <c r="I11" s="13"/>
      <c r="J11" s="14" t="s">
        <v>15</v>
      </c>
      <c r="K11" s="15" t="s">
        <v>22</v>
      </c>
      <c r="L11" s="33">
        <v>41823</v>
      </c>
      <c r="M11" s="33">
        <v>41832</v>
      </c>
    </row>
    <row r="12" spans="1:13" x14ac:dyDescent="0.15">
      <c r="A12" s="5"/>
      <c r="B12" s="16" t="str">
        <f t="shared" si="0"/>
        <v/>
      </c>
      <c r="C12" s="17" t="str">
        <f t="shared" si="1"/>
        <v/>
      </c>
      <c r="D12" s="8" t="str">
        <f t="shared" si="2"/>
        <v>　</v>
      </c>
      <c r="E12" s="9"/>
      <c r="F12" s="10"/>
      <c r="G12" s="11"/>
      <c r="H12" s="12"/>
      <c r="I12" s="13"/>
      <c r="J12" s="14"/>
      <c r="K12" s="15"/>
      <c r="L12" s="33"/>
      <c r="M12" s="33"/>
    </row>
    <row r="13" spans="1:13" x14ac:dyDescent="0.15">
      <c r="A13" s="5"/>
      <c r="B13" s="16" t="str">
        <f t="shared" si="0"/>
        <v/>
      </c>
      <c r="C13" s="17" t="str">
        <f t="shared" si="1"/>
        <v/>
      </c>
      <c r="D13" s="8" t="str">
        <f t="shared" si="2"/>
        <v>　</v>
      </c>
      <c r="E13" s="9"/>
      <c r="F13" s="10"/>
      <c r="G13" s="11"/>
      <c r="H13" s="12"/>
      <c r="I13" s="13"/>
      <c r="J13" s="14"/>
      <c r="K13" s="15"/>
      <c r="L13" s="33"/>
      <c r="M13" s="33"/>
    </row>
    <row r="14" spans="1:13" x14ac:dyDescent="0.15">
      <c r="A14" s="5"/>
      <c r="B14" s="16" t="str">
        <f t="shared" si="0"/>
        <v/>
      </c>
      <c r="C14" s="17" t="str">
        <f t="shared" si="1"/>
        <v/>
      </c>
      <c r="D14" s="8" t="str">
        <f t="shared" si="2"/>
        <v>　</v>
      </c>
      <c r="E14" s="9"/>
      <c r="F14" s="10"/>
      <c r="G14" s="11"/>
      <c r="H14" s="12"/>
      <c r="I14" s="13"/>
      <c r="J14" s="14"/>
      <c r="K14" s="15"/>
      <c r="L14" s="33"/>
      <c r="M14" s="33"/>
    </row>
    <row r="15" spans="1:13" x14ac:dyDescent="0.15">
      <c r="A15" s="5"/>
      <c r="B15" s="16"/>
      <c r="C15" s="17"/>
      <c r="D15" s="8" t="str">
        <f t="shared" si="2"/>
        <v>　</v>
      </c>
      <c r="E15" s="9"/>
      <c r="F15" s="10"/>
      <c r="G15" s="11"/>
      <c r="H15" s="12"/>
      <c r="I15" s="13"/>
      <c r="J15" s="14"/>
      <c r="K15" s="15"/>
      <c r="L15" s="33"/>
      <c r="M15" s="33"/>
    </row>
    <row r="16" spans="1:13" x14ac:dyDescent="0.15">
      <c r="A16" s="5"/>
      <c r="B16" s="16"/>
      <c r="C16" s="17"/>
      <c r="D16" s="8" t="str">
        <f t="shared" si="2"/>
        <v>　</v>
      </c>
      <c r="E16" s="9"/>
      <c r="F16" s="10"/>
      <c r="G16" s="11"/>
      <c r="H16" s="12"/>
      <c r="I16" s="13"/>
      <c r="J16" s="14"/>
      <c r="K16" s="15"/>
      <c r="L16" s="33"/>
      <c r="M16" s="33"/>
    </row>
    <row r="17" spans="1:13" x14ac:dyDescent="0.15">
      <c r="A17" s="5"/>
      <c r="B17" s="16"/>
      <c r="C17" s="17"/>
      <c r="D17" s="8" t="str">
        <f t="shared" si="2"/>
        <v>　</v>
      </c>
      <c r="E17" s="9"/>
      <c r="F17" s="10"/>
      <c r="G17" s="11"/>
      <c r="H17" s="12"/>
      <c r="I17" s="13"/>
      <c r="J17" s="14"/>
      <c r="K17" s="15"/>
      <c r="L17" s="33"/>
      <c r="M17" s="33"/>
    </row>
    <row r="18" spans="1:13" x14ac:dyDescent="0.15">
      <c r="A18" s="5"/>
      <c r="B18" s="16"/>
      <c r="C18" s="17"/>
      <c r="D18" s="8" t="str">
        <f t="shared" si="2"/>
        <v>　</v>
      </c>
      <c r="E18" s="9"/>
      <c r="F18" s="10"/>
      <c r="G18" s="11"/>
      <c r="H18" s="12"/>
      <c r="I18" s="13"/>
      <c r="J18" s="14"/>
      <c r="K18" s="15"/>
      <c r="L18" s="33"/>
      <c r="M18" s="33"/>
    </row>
    <row r="19" spans="1:13" x14ac:dyDescent="0.15">
      <c r="A19" s="5"/>
      <c r="B19" s="16" t="str">
        <f>IF(A19="","","〃")</f>
        <v/>
      </c>
      <c r="C19" s="17" t="str">
        <f>IF(A19="","","〃")</f>
        <v/>
      </c>
      <c r="D19" s="8" t="str">
        <f t="shared" si="2"/>
        <v>　</v>
      </c>
      <c r="E19" s="9"/>
      <c r="F19" s="10"/>
      <c r="G19" s="11"/>
      <c r="H19" s="12"/>
      <c r="I19" s="13"/>
      <c r="J19" s="14"/>
      <c r="K19" s="15"/>
      <c r="L19" s="33"/>
      <c r="M19" s="33"/>
    </row>
    <row r="20" spans="1:13" ht="15" thickBot="1" x14ac:dyDescent="0.2">
      <c r="A20" s="18"/>
      <c r="B20" s="19" t="s">
        <v>16</v>
      </c>
      <c r="C20" s="20"/>
      <c r="D20" s="21">
        <f>SUM(D7:D19)</f>
        <v>90</v>
      </c>
      <c r="E20" s="21">
        <f>SUM(E7:E19)</f>
        <v>0</v>
      </c>
      <c r="F20" s="21">
        <f>SUM(F7:F19)</f>
        <v>0</v>
      </c>
      <c r="G20" s="22"/>
      <c r="H20" s="23"/>
      <c r="I20" s="13"/>
      <c r="J20" s="14"/>
      <c r="K20" s="15"/>
      <c r="L20" s="24" t="s">
        <v>17</v>
      </c>
      <c r="M20" s="33">
        <f>M11+1</f>
        <v>41833</v>
      </c>
    </row>
    <row r="21" spans="1:13" ht="15" thickTop="1" x14ac:dyDescent="0.15">
      <c r="D21" s="25" t="str">
        <f>IF(D20=90,"↑OK","↑NG　※日数合計が90となるよう入院期間を入れなおしてください。")</f>
        <v>↑OK</v>
      </c>
    </row>
    <row r="23" spans="1:13" x14ac:dyDescent="0.15">
      <c r="A23" s="34" t="s">
        <v>18</v>
      </c>
      <c r="B23" s="34"/>
      <c r="C23" s="34"/>
      <c r="D23" s="34"/>
      <c r="E23" s="34"/>
      <c r="F23" s="34"/>
      <c r="G23" s="34"/>
      <c r="H23" s="34"/>
    </row>
    <row r="24" spans="1:13" ht="15" thickBot="1" x14ac:dyDescent="0.2"/>
    <row r="25" spans="1:13" ht="15" customHeight="1" thickTop="1" x14ac:dyDescent="0.15">
      <c r="A25" s="35" t="s">
        <v>1</v>
      </c>
      <c r="B25" s="37" t="s">
        <v>2</v>
      </c>
      <c r="C25" s="39" t="s">
        <v>3</v>
      </c>
      <c r="D25" s="39" t="s">
        <v>4</v>
      </c>
      <c r="E25" s="41" t="s">
        <v>5</v>
      </c>
      <c r="F25" s="41" t="s">
        <v>6</v>
      </c>
      <c r="G25" s="41" t="s">
        <v>7</v>
      </c>
      <c r="H25" s="42" t="s">
        <v>8</v>
      </c>
      <c r="I25" s="44" t="s">
        <v>9</v>
      </c>
      <c r="J25" s="45" t="s">
        <v>19</v>
      </c>
      <c r="K25" s="46" t="s">
        <v>11</v>
      </c>
      <c r="L25" s="47" t="s">
        <v>12</v>
      </c>
      <c r="M25" s="48"/>
    </row>
    <row r="26" spans="1:13" x14ac:dyDescent="0.15">
      <c r="A26" s="36"/>
      <c r="B26" s="38"/>
      <c r="C26" s="40"/>
      <c r="D26" s="40"/>
      <c r="E26" s="43"/>
      <c r="F26" s="40"/>
      <c r="G26" s="40"/>
      <c r="H26" s="36"/>
      <c r="I26" s="38"/>
      <c r="J26" s="40"/>
      <c r="K26" s="40"/>
      <c r="L26" s="4" t="s">
        <v>13</v>
      </c>
      <c r="M26" s="4" t="s">
        <v>14</v>
      </c>
    </row>
    <row r="27" spans="1:13" x14ac:dyDescent="0.15">
      <c r="A27" s="5">
        <v>7</v>
      </c>
      <c r="B27" s="27">
        <f>B7</f>
        <v>0</v>
      </c>
      <c r="C27" s="17" t="str">
        <f>C7</f>
        <v>○○　○○</v>
      </c>
      <c r="D27" s="8">
        <f>IF(J27=0,"　",M27-L27+1)</f>
        <v>19</v>
      </c>
      <c r="E27" s="28">
        <v>57</v>
      </c>
      <c r="F27" s="10">
        <f>IF(A27="","",E27*I27)</f>
        <v>11970</v>
      </c>
      <c r="G27" s="11">
        <f>IF(A27="","",F27-H27)</f>
        <v>9120</v>
      </c>
      <c r="H27" s="29">
        <f t="shared" ref="H27:H36" si="3">IF(A27="","",E27*(I27-J27))</f>
        <v>2850</v>
      </c>
      <c r="I27" s="13">
        <v>210</v>
      </c>
      <c r="J27" s="28">
        <v>160</v>
      </c>
      <c r="K27" s="15" t="s">
        <v>22</v>
      </c>
      <c r="L27" s="33">
        <f>M20</f>
        <v>41833</v>
      </c>
      <c r="M27" s="33">
        <v>41851</v>
      </c>
    </row>
    <row r="28" spans="1:13" x14ac:dyDescent="0.15">
      <c r="A28" s="5"/>
      <c r="B28" s="16" t="str">
        <f t="shared" ref="B28:B35" si="4">IF(A28="","","〃")</f>
        <v/>
      </c>
      <c r="C28" s="17" t="str">
        <f t="shared" ref="C28:C35" si="5">IF(A28="","","〃")</f>
        <v/>
      </c>
      <c r="D28" s="8" t="str">
        <f t="shared" ref="D28:D39" si="6">IF(J28=0,"　",M28-L28+1)</f>
        <v>　</v>
      </c>
      <c r="E28" s="30"/>
      <c r="F28" s="10" t="str">
        <f t="shared" ref="F28:F36" si="7">IF(A28="","",E28*I28)</f>
        <v/>
      </c>
      <c r="G28" s="11" t="str">
        <f t="shared" ref="G28:G39" si="8">IF(A28="","",F28-H28)</f>
        <v/>
      </c>
      <c r="H28" s="29" t="str">
        <f t="shared" si="3"/>
        <v/>
      </c>
      <c r="I28" s="13"/>
      <c r="J28" s="28"/>
      <c r="K28" s="15"/>
      <c r="L28" s="33"/>
      <c r="M28" s="33"/>
    </row>
    <row r="29" spans="1:13" x14ac:dyDescent="0.15">
      <c r="A29" s="5"/>
      <c r="B29" s="16" t="str">
        <f t="shared" si="4"/>
        <v/>
      </c>
      <c r="C29" s="17" t="str">
        <f t="shared" si="5"/>
        <v/>
      </c>
      <c r="D29" s="8" t="str">
        <f>IF(J29=0,"　",M29-L29+1)</f>
        <v>　</v>
      </c>
      <c r="E29" s="30"/>
      <c r="F29" s="10" t="str">
        <f>IF(A29="","",E29*I29)</f>
        <v/>
      </c>
      <c r="G29" s="11" t="str">
        <f t="shared" si="8"/>
        <v/>
      </c>
      <c r="H29" s="29" t="str">
        <f>IF(A29="","",E29*(I29-J29))</f>
        <v/>
      </c>
      <c r="I29" s="13"/>
      <c r="J29" s="28"/>
      <c r="K29" s="15"/>
      <c r="L29" s="33"/>
      <c r="M29" s="33"/>
    </row>
    <row r="30" spans="1:13" x14ac:dyDescent="0.15">
      <c r="A30" s="5"/>
      <c r="B30" s="16" t="str">
        <f t="shared" si="4"/>
        <v/>
      </c>
      <c r="C30" s="17" t="str">
        <f t="shared" si="5"/>
        <v/>
      </c>
      <c r="D30" s="8" t="str">
        <f>IF(J30=0,"　",M30-L30+1)</f>
        <v>　</v>
      </c>
      <c r="E30" s="30"/>
      <c r="F30" s="10" t="str">
        <f>IF(A30="","",E30*I30)</f>
        <v/>
      </c>
      <c r="G30" s="11" t="str">
        <f t="shared" si="8"/>
        <v/>
      </c>
      <c r="H30" s="29" t="str">
        <f>IF(A30="","",E30*(I30-J30))</f>
        <v/>
      </c>
      <c r="I30" s="13"/>
      <c r="J30" s="28"/>
      <c r="K30" s="15"/>
      <c r="L30" s="33"/>
      <c r="M30" s="33"/>
    </row>
    <row r="31" spans="1:13" x14ac:dyDescent="0.15">
      <c r="A31" s="5"/>
      <c r="B31" s="16" t="str">
        <f t="shared" si="4"/>
        <v/>
      </c>
      <c r="C31" s="17" t="str">
        <f t="shared" si="5"/>
        <v/>
      </c>
      <c r="D31" s="8" t="str">
        <f t="shared" si="6"/>
        <v>　</v>
      </c>
      <c r="E31" s="28"/>
      <c r="F31" s="10" t="str">
        <f t="shared" si="7"/>
        <v/>
      </c>
      <c r="G31" s="11" t="str">
        <f t="shared" si="8"/>
        <v/>
      </c>
      <c r="H31" s="29" t="str">
        <f t="shared" si="3"/>
        <v/>
      </c>
      <c r="I31" s="13"/>
      <c r="J31" s="28"/>
      <c r="K31" s="15"/>
      <c r="L31" s="33"/>
      <c r="M31" s="33"/>
    </row>
    <row r="32" spans="1:13" x14ac:dyDescent="0.15">
      <c r="A32" s="5"/>
      <c r="B32" s="16" t="str">
        <f t="shared" si="4"/>
        <v/>
      </c>
      <c r="C32" s="17" t="str">
        <f t="shared" si="5"/>
        <v/>
      </c>
      <c r="D32" s="8" t="str">
        <f t="shared" si="6"/>
        <v>　</v>
      </c>
      <c r="E32" s="28"/>
      <c r="F32" s="10" t="str">
        <f t="shared" si="7"/>
        <v/>
      </c>
      <c r="G32" s="11" t="str">
        <f t="shared" si="8"/>
        <v/>
      </c>
      <c r="H32" s="29" t="str">
        <f t="shared" si="3"/>
        <v/>
      </c>
      <c r="I32" s="13"/>
      <c r="J32" s="28"/>
      <c r="K32" s="15"/>
      <c r="L32" s="33"/>
      <c r="M32" s="33"/>
    </row>
    <row r="33" spans="1:13" x14ac:dyDescent="0.15">
      <c r="A33" s="5"/>
      <c r="B33" s="16" t="str">
        <f t="shared" si="4"/>
        <v/>
      </c>
      <c r="C33" s="17" t="str">
        <f t="shared" si="5"/>
        <v/>
      </c>
      <c r="D33" s="8" t="str">
        <f t="shared" si="6"/>
        <v>　</v>
      </c>
      <c r="F33" s="10" t="str">
        <f t="shared" si="7"/>
        <v/>
      </c>
      <c r="G33" s="11" t="str">
        <f t="shared" si="8"/>
        <v/>
      </c>
      <c r="H33" s="29" t="str">
        <f t="shared" si="3"/>
        <v/>
      </c>
      <c r="I33" s="13"/>
      <c r="J33" s="28"/>
      <c r="K33" s="15"/>
      <c r="L33" s="33"/>
      <c r="M33" s="33"/>
    </row>
    <row r="34" spans="1:13" x14ac:dyDescent="0.15">
      <c r="A34" s="5"/>
      <c r="B34" s="16" t="str">
        <f t="shared" si="4"/>
        <v/>
      </c>
      <c r="C34" s="17" t="str">
        <f t="shared" si="5"/>
        <v/>
      </c>
      <c r="D34" s="8" t="str">
        <f t="shared" si="6"/>
        <v>　</v>
      </c>
      <c r="E34" s="28"/>
      <c r="F34" s="10" t="str">
        <f t="shared" si="7"/>
        <v/>
      </c>
      <c r="G34" s="11" t="str">
        <f t="shared" si="8"/>
        <v/>
      </c>
      <c r="H34" s="29" t="str">
        <f t="shared" si="3"/>
        <v/>
      </c>
      <c r="I34" s="13"/>
      <c r="J34" s="28"/>
      <c r="K34" s="15"/>
      <c r="L34" s="33"/>
      <c r="M34" s="33"/>
    </row>
    <row r="35" spans="1:13" x14ac:dyDescent="0.15">
      <c r="A35" s="5"/>
      <c r="B35" s="16" t="str">
        <f t="shared" si="4"/>
        <v/>
      </c>
      <c r="C35" s="17" t="str">
        <f t="shared" si="5"/>
        <v/>
      </c>
      <c r="D35" s="8" t="str">
        <f t="shared" si="6"/>
        <v>　</v>
      </c>
      <c r="E35" s="28"/>
      <c r="F35" s="10" t="str">
        <f t="shared" si="7"/>
        <v/>
      </c>
      <c r="G35" s="11" t="str">
        <f t="shared" si="8"/>
        <v/>
      </c>
      <c r="H35" s="29" t="str">
        <f t="shared" si="3"/>
        <v/>
      </c>
      <c r="I35" s="13"/>
      <c r="J35" s="28"/>
      <c r="K35" s="15"/>
      <c r="L35" s="33"/>
      <c r="M35" s="33"/>
    </row>
    <row r="36" spans="1:13" x14ac:dyDescent="0.15">
      <c r="A36" s="5"/>
      <c r="B36" s="16" t="str">
        <f>IF(A36="","","〃")</f>
        <v/>
      </c>
      <c r="C36" s="17" t="str">
        <f>IF(A36="","","〃")</f>
        <v/>
      </c>
      <c r="D36" s="8" t="str">
        <f t="shared" si="6"/>
        <v>　</v>
      </c>
      <c r="E36" s="28"/>
      <c r="F36" s="10" t="str">
        <f t="shared" si="7"/>
        <v/>
      </c>
      <c r="G36" s="11" t="str">
        <f t="shared" si="8"/>
        <v/>
      </c>
      <c r="H36" s="29" t="str">
        <f t="shared" si="3"/>
        <v/>
      </c>
      <c r="I36" s="13"/>
      <c r="J36" s="28"/>
      <c r="K36" s="15"/>
      <c r="L36" s="33"/>
      <c r="M36" s="33"/>
    </row>
    <row r="37" spans="1:13" x14ac:dyDescent="0.15">
      <c r="A37" s="5"/>
      <c r="B37" s="16" t="str">
        <f>IF(A37="","","〃")</f>
        <v/>
      </c>
      <c r="C37" s="17" t="str">
        <f>IF(A37="","","〃")</f>
        <v/>
      </c>
      <c r="D37" s="8" t="str">
        <f t="shared" si="6"/>
        <v>　</v>
      </c>
      <c r="E37" s="28"/>
      <c r="F37" s="10"/>
      <c r="G37" s="11" t="str">
        <f t="shared" si="8"/>
        <v/>
      </c>
      <c r="H37" s="29"/>
      <c r="I37" s="13"/>
      <c r="J37" s="28"/>
      <c r="K37" s="15"/>
      <c r="L37" s="33"/>
      <c r="M37" s="33"/>
    </row>
    <row r="38" spans="1:13" x14ac:dyDescent="0.15">
      <c r="A38" s="5"/>
      <c r="B38" s="16" t="str">
        <f>IF(A38="","","〃")</f>
        <v/>
      </c>
      <c r="C38" s="17" t="str">
        <f>IF(A38="","","〃")</f>
        <v/>
      </c>
      <c r="D38" s="8" t="str">
        <f t="shared" si="6"/>
        <v>　</v>
      </c>
      <c r="E38" s="28"/>
      <c r="F38" s="10"/>
      <c r="G38" s="11" t="str">
        <f t="shared" si="8"/>
        <v/>
      </c>
      <c r="H38" s="29"/>
      <c r="I38" s="13"/>
      <c r="J38" s="28"/>
      <c r="K38" s="15"/>
      <c r="L38" s="33"/>
      <c r="M38" s="33"/>
    </row>
    <row r="39" spans="1:13" x14ac:dyDescent="0.15">
      <c r="A39" s="5"/>
      <c r="B39" s="16" t="str">
        <f>IF(A39="","","〃")</f>
        <v/>
      </c>
      <c r="C39" s="17" t="str">
        <f>IF(A39="","","〃")</f>
        <v/>
      </c>
      <c r="D39" s="8" t="str">
        <f t="shared" si="6"/>
        <v>　</v>
      </c>
      <c r="E39" s="28"/>
      <c r="F39" s="10" t="str">
        <f>IF(A39="","",E39*I39)</f>
        <v/>
      </c>
      <c r="G39" s="11" t="str">
        <f t="shared" si="8"/>
        <v/>
      </c>
      <c r="H39" s="29" t="str">
        <f>IF(A39="","",E39*(I39-J39))</f>
        <v/>
      </c>
      <c r="I39" s="13"/>
      <c r="J39" s="28"/>
      <c r="K39" s="15"/>
      <c r="L39" s="33"/>
      <c r="M39" s="33"/>
    </row>
    <row r="40" spans="1:13" ht="15" thickBot="1" x14ac:dyDescent="0.2">
      <c r="A40" s="18"/>
      <c r="B40" s="19" t="s">
        <v>16</v>
      </c>
      <c r="C40" s="20"/>
      <c r="D40" s="21">
        <f>SUM(D27:D39)</f>
        <v>19</v>
      </c>
      <c r="E40" s="21">
        <f>SUM(E27:E39)</f>
        <v>57</v>
      </c>
      <c r="F40" s="21">
        <f>SUM(F27:F39)</f>
        <v>11970</v>
      </c>
      <c r="G40" s="21">
        <f>SUM(G27:G39)</f>
        <v>9120</v>
      </c>
      <c r="H40" s="31">
        <f>SUM(H27:H39)</f>
        <v>2850</v>
      </c>
      <c r="I40" s="13"/>
      <c r="J40" s="28"/>
      <c r="K40" s="15"/>
      <c r="L40" s="33"/>
      <c r="M40" s="33"/>
    </row>
    <row r="41" spans="1:13" ht="15" thickTop="1" x14ac:dyDescent="0.15"/>
  </sheetData>
  <mergeCells count="26">
    <mergeCell ref="L25:M25"/>
    <mergeCell ref="F25:F26"/>
    <mergeCell ref="G25:G26"/>
    <mergeCell ref="H25:H26"/>
    <mergeCell ref="I25:I26"/>
    <mergeCell ref="J25:J26"/>
    <mergeCell ref="K25:K26"/>
    <mergeCell ref="I5:I6"/>
    <mergeCell ref="J5:J6"/>
    <mergeCell ref="K5:K6"/>
    <mergeCell ref="L5:M5"/>
    <mergeCell ref="A23:H23"/>
    <mergeCell ref="A25:A26"/>
    <mergeCell ref="B25:B26"/>
    <mergeCell ref="C25:C26"/>
    <mergeCell ref="D25:D26"/>
    <mergeCell ref="E25:E26"/>
    <mergeCell ref="A3:H3"/>
    <mergeCell ref="A5:A6"/>
    <mergeCell ref="B5:B6"/>
    <mergeCell ref="C5:C6"/>
    <mergeCell ref="D5:D6"/>
    <mergeCell ref="E5:E6"/>
    <mergeCell ref="F5:F6"/>
    <mergeCell ref="G5:G6"/>
    <mergeCell ref="H5:H6"/>
  </mergeCells>
  <phoneticPr fontId="2"/>
  <pageMargins left="0.19685039370078741" right="0.19685039370078741" top="0.74803149606299213" bottom="0.74803149606299213" header="0.31496062992125984" footer="0.31496062992125984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内訳書</vt:lpstr>
      <vt:lpstr>内訳書 (入力例)</vt:lpstr>
      <vt:lpstr>内訳書!Print_Area</vt:lpstr>
      <vt:lpstr>'内訳書 (入力例)'!Print_Area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 祐輝</dc:creator>
  <cp:lastModifiedBy>吹切　一弥</cp:lastModifiedBy>
  <cp:lastPrinted>2019-04-26T05:30:23Z</cp:lastPrinted>
  <dcterms:created xsi:type="dcterms:W3CDTF">2014-09-16T04:41:34Z</dcterms:created>
  <dcterms:modified xsi:type="dcterms:W3CDTF">2019-04-26T07:11:10Z</dcterms:modified>
</cp:coreProperties>
</file>